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Bilanci\Fondazione Ingegneri Lecco\2023\"/>
    </mc:Choice>
  </mc:AlternateContent>
  <xr:revisionPtr revIDLastSave="0" documentId="13_ncr:1_{0F378DB8-640E-4D1D-844B-6CDA4F9C9B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dicont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9" i="1"/>
  <c r="F19" i="1"/>
  <c r="E19" i="1"/>
  <c r="F9" i="1"/>
  <c r="E9" i="1"/>
  <c r="C9" i="1"/>
  <c r="C36" i="1"/>
  <c r="B36" i="1"/>
  <c r="F36" i="1"/>
  <c r="E36" i="1"/>
  <c r="F32" i="1"/>
  <c r="E32" i="1"/>
  <c r="F29" i="1"/>
  <c r="E29" i="1"/>
  <c r="C32" i="1"/>
  <c r="B32" i="1"/>
  <c r="C29" i="1"/>
  <c r="C19" i="1"/>
  <c r="B19" i="1"/>
  <c r="E28" i="1" l="1"/>
  <c r="E31" i="1"/>
  <c r="E35" i="1"/>
  <c r="F28" i="1"/>
  <c r="F31" i="1"/>
  <c r="F35" i="1"/>
  <c r="F18" i="1"/>
  <c r="B38" i="1"/>
  <c r="E18" i="1"/>
  <c r="E38" i="1"/>
  <c r="F38" i="1"/>
  <c r="F39" i="1" l="1"/>
  <c r="F41" i="1" s="1"/>
  <c r="E39" i="1"/>
  <c r="E41" i="1" s="1"/>
  <c r="C38" i="1" l="1"/>
</calcChain>
</file>

<file path=xl/sharedStrings.xml><?xml version="1.0" encoding="utf-8"?>
<sst xmlns="http://schemas.openxmlformats.org/spreadsheetml/2006/main" count="63" uniqueCount="57">
  <si>
    <r>
      <t>RENDICONTO GESTIONALE</t>
    </r>
    <r>
      <rPr>
        <b/>
        <sz val="12"/>
        <rFont val="Calibri"/>
        <family val="2"/>
      </rPr>
      <t xml:space="preserve"> </t>
    </r>
  </si>
  <si>
    <t>ONERI E COSTI</t>
  </si>
  <si>
    <t>A) Costi e oneri da attività di interesse generale</t>
  </si>
  <si>
    <t>1) materie prime, sussidiarie, di consumo e merci</t>
  </si>
  <si>
    <t>2) servizi</t>
  </si>
  <si>
    <t>3) godimento beni di terzi</t>
  </si>
  <si>
    <t>4) Personale</t>
  </si>
  <si>
    <t>5) ammortamenti</t>
  </si>
  <si>
    <t>6) accantonamenti per rischi ed oneri</t>
  </si>
  <si>
    <t>7) oneri diversi di gestione</t>
  </si>
  <si>
    <t>8) rimanenze iniziali</t>
  </si>
  <si>
    <t>B) Costi e oneri da attività diverse</t>
  </si>
  <si>
    <t>1) materi prime, sussidiarie, di consumo e merci</t>
  </si>
  <si>
    <t>4) personale</t>
  </si>
  <si>
    <t>2) oneri per raccolte fondi occasionali</t>
  </si>
  <si>
    <t>D) Costi e oneri da attività finanziarie e patrimoniali</t>
  </si>
  <si>
    <t>1) su rapporti bancari</t>
  </si>
  <si>
    <t>6) altri oneri</t>
  </si>
  <si>
    <t>E) Costi e oneri di supporto generale</t>
  </si>
  <si>
    <t>TOTALE ONERI E COSTI</t>
  </si>
  <si>
    <t>PROVENTI E RICAVI</t>
  </si>
  <si>
    <t>A) Ricavi, rendite e proventi da attività di interesse generale</t>
  </si>
  <si>
    <t>10) altri ricavi, rendite e proventi</t>
  </si>
  <si>
    <t>11) rimanenze finali</t>
  </si>
  <si>
    <t>Avanzo/disavanzo attività di interesse generale (+/-) (A)</t>
  </si>
  <si>
    <t>B) Ricavi, rendite e proventi da attività diverse</t>
  </si>
  <si>
    <t>3) ricavi per prestazioni e cessioni a terzi</t>
  </si>
  <si>
    <t>6) altri ricavi, rendite e proventi</t>
  </si>
  <si>
    <t>7) rimanenze finali</t>
  </si>
  <si>
    <t>Avanzo/disvanzo attività diverse (+/-) (B)</t>
  </si>
  <si>
    <t xml:space="preserve">C) Ricavi, rendite e proventi da attività di raccolta fondi </t>
  </si>
  <si>
    <t>2) proventi da raccolte fondi occasionali</t>
  </si>
  <si>
    <t>Avanzo/disavanzo attività di raccolta fondi (+/-) (C)</t>
  </si>
  <si>
    <t>D) Ricavi, rendite e proventi da attività  finanz. e patrimoniali</t>
  </si>
  <si>
    <t>5) altri proventi</t>
  </si>
  <si>
    <t>E) Proventi di supporto generale</t>
  </si>
  <si>
    <t>2) altri proventi di supporto generale</t>
  </si>
  <si>
    <t>TOTALE PROVENTI E RICAVI</t>
  </si>
  <si>
    <t>Avanzo/disavanzo  d'esercizio prima delle imposte (+/-)</t>
  </si>
  <si>
    <t>Imposte</t>
  </si>
  <si>
    <t>Avanzo/disavanzo  d'esercizio (+/-)</t>
  </si>
  <si>
    <t>Fondazione degli Ingegneri della Provincia di Lecco</t>
  </si>
  <si>
    <t xml:space="preserve">Sede in Via Achille Grandi, 9 – 23900 LECCO (LC) </t>
  </si>
  <si>
    <t>C.F. 92065030139</t>
  </si>
  <si>
    <t>C) Costi e oneri da attività di raccolta fondi</t>
  </si>
  <si>
    <t>4) contributi da enti pubblici</t>
  </si>
  <si>
    <t>4) erogazioni liberali</t>
  </si>
  <si>
    <t>2) proventi dagli associati per attività mutuali</t>
  </si>
  <si>
    <t>3) ricavi per prestaizoni e cessioni ad associati e fondatori</t>
  </si>
  <si>
    <t>1) proventi e quote associative e apporti dei fondatori</t>
  </si>
  <si>
    <t>1) da rapporti bancari</t>
  </si>
  <si>
    <t>2) contributi da soggetti privati</t>
  </si>
  <si>
    <t>Avanzo/disavanzo da attività finanziarie e patrimoniali (+/-) (D)</t>
  </si>
  <si>
    <t>1) ricavi per prestazioni e cessioni ad associati e fondatori</t>
  </si>
  <si>
    <t>5) proventi da contratti con enti pubb.</t>
  </si>
  <si>
    <t>7) altri oneri</t>
  </si>
  <si>
    <t>BILANCIO D'ESERCIZIO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</si>
</sst>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_-;&quot;€&quot;\ * \(#,##0\)_-;_-&quot;€&quot;\ * &quot;-&quot;??_-;_-@_-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1" applyNumberFormat="1" applyFont="1"/>
    <xf numFmtId="3" fontId="6" fillId="0" borderId="1" xfId="1" applyNumberFormat="1" applyFont="1" applyBorder="1"/>
    <xf numFmtId="0" fontId="2" fillId="0" borderId="1" xfId="0" applyFont="1" applyBorder="1" applyAlignment="1">
      <alignment horizontal="right"/>
    </xf>
    <xf numFmtId="3" fontId="2" fillId="0" borderId="1" xfId="1" applyNumberFormat="1" applyFont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3" fontId="4" fillId="0" borderId="1" xfId="1" applyNumberFormat="1" applyFont="1" applyBorder="1"/>
    <xf numFmtId="3" fontId="4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/>
    </xf>
    <xf numFmtId="3" fontId="4" fillId="0" borderId="1" xfId="0" applyNumberFormat="1" applyFont="1" applyBorder="1"/>
    <xf numFmtId="3" fontId="5" fillId="0" borderId="1" xfId="1" applyNumberFormat="1" applyFont="1" applyBorder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1"/>
  <sheetViews>
    <sheetView tabSelected="1" workbookViewId="0">
      <selection activeCell="H10" sqref="H10"/>
    </sheetView>
  </sheetViews>
  <sheetFormatPr defaultRowHeight="15" x14ac:dyDescent="0.25"/>
  <cols>
    <col min="1" max="1" width="35.7109375" customWidth="1"/>
    <col min="2" max="3" width="12.7109375" customWidth="1"/>
    <col min="4" max="4" width="35.7109375" customWidth="1"/>
    <col min="5" max="6" width="12.7109375" customWidth="1"/>
  </cols>
  <sheetData>
    <row r="2" spans="1:6" ht="21" x14ac:dyDescent="0.35">
      <c r="A2" s="32" t="s">
        <v>41</v>
      </c>
      <c r="B2" s="32"/>
      <c r="C2" s="32"/>
      <c r="D2" s="32"/>
      <c r="E2" s="32"/>
      <c r="F2" s="32"/>
    </row>
    <row r="3" spans="1:6" ht="17.25" x14ac:dyDescent="0.3">
      <c r="A3" s="28" t="s">
        <v>42</v>
      </c>
      <c r="B3" s="28"/>
      <c r="C3" s="28"/>
      <c r="D3" s="28"/>
      <c r="E3" s="28"/>
      <c r="F3" s="28"/>
    </row>
    <row r="4" spans="1:6" ht="17.25" x14ac:dyDescent="0.3">
      <c r="A4" s="28" t="s">
        <v>43</v>
      </c>
      <c r="B4" s="28"/>
      <c r="C4" s="28"/>
      <c r="D4" s="28"/>
      <c r="E4" s="28"/>
      <c r="F4" s="28"/>
    </row>
    <row r="5" spans="1:6" ht="17.25" x14ac:dyDescent="0.3">
      <c r="A5" s="28" t="s">
        <v>56</v>
      </c>
      <c r="B5" s="28"/>
      <c r="C5" s="28"/>
      <c r="D5" s="28"/>
      <c r="E5" s="28"/>
      <c r="F5" s="28"/>
    </row>
    <row r="6" spans="1:6" ht="15.75" x14ac:dyDescent="0.25">
      <c r="A6" s="1"/>
      <c r="B6" s="2"/>
      <c r="C6" s="3"/>
    </row>
    <row r="7" spans="1:6" ht="18.75" x14ac:dyDescent="0.25">
      <c r="A7" s="29" t="s">
        <v>0</v>
      </c>
      <c r="B7" s="30"/>
      <c r="C7" s="30"/>
      <c r="D7" s="30"/>
      <c r="E7" s="30"/>
      <c r="F7" s="31"/>
    </row>
    <row r="8" spans="1:6" ht="15.75" x14ac:dyDescent="0.25">
      <c r="A8" s="25" t="s">
        <v>1</v>
      </c>
      <c r="B8" s="24">
        <v>45291</v>
      </c>
      <c r="C8" s="24">
        <v>44926</v>
      </c>
      <c r="D8" s="8" t="s">
        <v>20</v>
      </c>
      <c r="E8" s="24">
        <v>45291</v>
      </c>
      <c r="F8" s="24">
        <v>44926</v>
      </c>
    </row>
    <row r="9" spans="1:6" ht="31.5" x14ac:dyDescent="0.25">
      <c r="A9" s="9" t="s">
        <v>2</v>
      </c>
      <c r="B9" s="6">
        <f>SUM(B10:B17)</f>
        <v>76312</v>
      </c>
      <c r="C9" s="6">
        <f>SUM(C10:C17)</f>
        <v>68199</v>
      </c>
      <c r="D9" s="9" t="s">
        <v>21</v>
      </c>
      <c r="E9" s="6">
        <f>SUM(E10:E17)</f>
        <v>75004</v>
      </c>
      <c r="F9" s="6">
        <f>SUM(F10:F17)</f>
        <v>86022</v>
      </c>
    </row>
    <row r="10" spans="1:6" ht="31.5" x14ac:dyDescent="0.25">
      <c r="A10" s="19" t="s">
        <v>3</v>
      </c>
      <c r="B10" s="11">
        <v>0</v>
      </c>
      <c r="C10" s="11">
        <v>0</v>
      </c>
      <c r="D10" s="19" t="s">
        <v>49</v>
      </c>
      <c r="E10" s="11">
        <v>75000</v>
      </c>
      <c r="F10" s="11">
        <v>86000</v>
      </c>
    </row>
    <row r="11" spans="1:6" ht="30" x14ac:dyDescent="0.25">
      <c r="A11" s="26" t="s">
        <v>4</v>
      </c>
      <c r="B11" s="11">
        <v>17094</v>
      </c>
      <c r="C11" s="11">
        <v>10102</v>
      </c>
      <c r="D11" s="23" t="s">
        <v>47</v>
      </c>
      <c r="E11" s="7"/>
      <c r="F11" s="7"/>
    </row>
    <row r="12" spans="1:6" ht="30" x14ac:dyDescent="0.25">
      <c r="A12" s="26" t="s">
        <v>5</v>
      </c>
      <c r="B12" s="11">
        <v>1131</v>
      </c>
      <c r="C12" s="11">
        <v>0</v>
      </c>
      <c r="D12" s="23" t="s">
        <v>48</v>
      </c>
      <c r="E12" s="7"/>
      <c r="F12" s="7"/>
    </row>
    <row r="13" spans="1:6" ht="15.75" x14ac:dyDescent="0.25">
      <c r="A13" s="26" t="s">
        <v>6</v>
      </c>
      <c r="B13" s="11">
        <v>57458</v>
      </c>
      <c r="C13" s="11">
        <v>54754</v>
      </c>
      <c r="D13" s="7" t="s">
        <v>46</v>
      </c>
      <c r="E13" s="7"/>
      <c r="F13" s="7"/>
    </row>
    <row r="14" spans="1:6" ht="15.75" x14ac:dyDescent="0.25">
      <c r="A14" s="10" t="s">
        <v>7</v>
      </c>
      <c r="B14" s="11">
        <v>0</v>
      </c>
      <c r="C14" s="11">
        <v>0</v>
      </c>
      <c r="D14" s="7"/>
      <c r="E14" s="7"/>
      <c r="F14" s="7"/>
    </row>
    <row r="15" spans="1:6" ht="15.75" x14ac:dyDescent="0.25">
      <c r="A15" s="10" t="s">
        <v>8</v>
      </c>
      <c r="B15" s="11">
        <v>0</v>
      </c>
      <c r="C15" s="11">
        <v>0</v>
      </c>
      <c r="D15" s="7"/>
      <c r="E15" s="7"/>
      <c r="F15" s="7"/>
    </row>
    <row r="16" spans="1:6" ht="15.75" x14ac:dyDescent="0.25">
      <c r="A16" s="10" t="s">
        <v>9</v>
      </c>
      <c r="B16" s="11">
        <v>629</v>
      </c>
      <c r="C16" s="12">
        <v>3343</v>
      </c>
      <c r="D16" s="10" t="s">
        <v>22</v>
      </c>
      <c r="E16" s="11">
        <v>4</v>
      </c>
      <c r="F16" s="11">
        <v>22</v>
      </c>
    </row>
    <row r="17" spans="1:6" ht="15.75" x14ac:dyDescent="0.25">
      <c r="A17" s="10" t="s">
        <v>10</v>
      </c>
      <c r="B17" s="11">
        <v>0</v>
      </c>
      <c r="C17" s="11">
        <v>0</v>
      </c>
      <c r="D17" s="10" t="s">
        <v>23</v>
      </c>
      <c r="E17" s="6"/>
      <c r="F17" s="6"/>
    </row>
    <row r="18" spans="1:6" ht="31.5" x14ac:dyDescent="0.25">
      <c r="A18" s="10"/>
      <c r="B18" s="11"/>
      <c r="C18" s="11"/>
      <c r="D18" s="13" t="s">
        <v>24</v>
      </c>
      <c r="E18" s="6">
        <f>E9-B9</f>
        <v>-1308</v>
      </c>
      <c r="F18" s="6">
        <f>F9-C9</f>
        <v>17823</v>
      </c>
    </row>
    <row r="19" spans="1:6" ht="31.5" x14ac:dyDescent="0.25">
      <c r="A19" s="21" t="s">
        <v>11</v>
      </c>
      <c r="B19" s="6">
        <f>SUM(B20:B27)</f>
        <v>21060</v>
      </c>
      <c r="C19" s="6">
        <f>SUM(C20:C27)</f>
        <v>23907</v>
      </c>
      <c r="D19" s="9" t="s">
        <v>25</v>
      </c>
      <c r="E19" s="6">
        <f>SUM(E20:E27)</f>
        <v>13631</v>
      </c>
      <c r="F19" s="6">
        <f>SUM(F20:F27)</f>
        <v>18157</v>
      </c>
    </row>
    <row r="20" spans="1:6" ht="31.5" x14ac:dyDescent="0.25">
      <c r="A20" s="22" t="s">
        <v>12</v>
      </c>
      <c r="B20" s="11">
        <v>0</v>
      </c>
      <c r="C20" s="11">
        <v>0</v>
      </c>
      <c r="D20" s="19" t="s">
        <v>53</v>
      </c>
      <c r="E20" s="6"/>
      <c r="F20" s="6"/>
    </row>
    <row r="21" spans="1:6" ht="15.75" x14ac:dyDescent="0.25">
      <c r="A21" s="10" t="s">
        <v>4</v>
      </c>
      <c r="B21" s="11">
        <v>7558</v>
      </c>
      <c r="C21" s="11">
        <v>10103</v>
      </c>
      <c r="D21" s="7" t="s">
        <v>51</v>
      </c>
      <c r="E21" s="7"/>
      <c r="F21" s="7"/>
    </row>
    <row r="22" spans="1:6" ht="31.5" x14ac:dyDescent="0.25">
      <c r="A22" s="10" t="s">
        <v>5</v>
      </c>
      <c r="B22" s="11">
        <v>0</v>
      </c>
      <c r="C22" s="11">
        <v>0</v>
      </c>
      <c r="D22" s="19" t="s">
        <v>26</v>
      </c>
      <c r="E22" s="11">
        <v>13631</v>
      </c>
      <c r="F22" s="15">
        <v>18157</v>
      </c>
    </row>
    <row r="23" spans="1:6" ht="15.75" x14ac:dyDescent="0.25">
      <c r="A23" s="10" t="s">
        <v>13</v>
      </c>
      <c r="B23" s="11">
        <v>10443</v>
      </c>
      <c r="C23" s="11">
        <v>11560</v>
      </c>
      <c r="D23" s="10" t="s">
        <v>45</v>
      </c>
      <c r="E23" s="11"/>
      <c r="F23" s="15"/>
    </row>
    <row r="24" spans="1:6" ht="15.75" x14ac:dyDescent="0.25">
      <c r="A24" s="10" t="s">
        <v>7</v>
      </c>
      <c r="B24" s="11"/>
      <c r="C24" s="11"/>
      <c r="D24" s="10" t="s">
        <v>54</v>
      </c>
      <c r="E24" s="6"/>
      <c r="F24" s="6"/>
    </row>
    <row r="25" spans="1:6" ht="15.75" x14ac:dyDescent="0.25">
      <c r="A25" s="10" t="s">
        <v>8</v>
      </c>
      <c r="B25" s="11"/>
      <c r="C25" s="16"/>
      <c r="D25" s="10" t="s">
        <v>27</v>
      </c>
      <c r="E25" s="11">
        <v>0</v>
      </c>
      <c r="F25" s="15">
        <v>0</v>
      </c>
    </row>
    <row r="26" spans="1:6" ht="15.75" x14ac:dyDescent="0.25">
      <c r="A26" s="10" t="s">
        <v>9</v>
      </c>
      <c r="B26" s="11">
        <v>3059</v>
      </c>
      <c r="C26" s="16">
        <v>2244</v>
      </c>
      <c r="D26" s="10" t="s">
        <v>28</v>
      </c>
      <c r="E26" s="6"/>
      <c r="F26" s="6"/>
    </row>
    <row r="27" spans="1:6" ht="15.75" x14ac:dyDescent="0.25">
      <c r="A27" s="10" t="s">
        <v>10</v>
      </c>
      <c r="B27" s="11"/>
      <c r="C27" s="4"/>
      <c r="D27" s="7"/>
      <c r="E27" s="7"/>
      <c r="F27" s="7"/>
    </row>
    <row r="28" spans="1:6" ht="31.5" x14ac:dyDescent="0.25">
      <c r="A28" s="10"/>
      <c r="B28" s="11"/>
      <c r="C28" s="4"/>
      <c r="D28" s="17" t="s">
        <v>29</v>
      </c>
      <c r="E28" s="6">
        <f>E19-B19</f>
        <v>-7429</v>
      </c>
      <c r="F28" s="6">
        <f>F19-C19</f>
        <v>-5750</v>
      </c>
    </row>
    <row r="29" spans="1:6" ht="31.5" x14ac:dyDescent="0.25">
      <c r="A29" s="9" t="s">
        <v>44</v>
      </c>
      <c r="B29" s="6">
        <f>SUM(B30)</f>
        <v>0</v>
      </c>
      <c r="C29" s="4">
        <f>SUM(C30)</f>
        <v>0</v>
      </c>
      <c r="D29" s="18" t="s">
        <v>30</v>
      </c>
      <c r="E29" s="6">
        <f>SUM(E30)</f>
        <v>0</v>
      </c>
      <c r="F29" s="6">
        <f>SUM(F30)</f>
        <v>0</v>
      </c>
    </row>
    <row r="30" spans="1:6" ht="31.5" x14ac:dyDescent="0.25">
      <c r="A30" s="27" t="s">
        <v>14</v>
      </c>
      <c r="B30" s="11">
        <v>0</v>
      </c>
      <c r="C30" s="16">
        <v>0</v>
      </c>
      <c r="D30" s="27" t="s">
        <v>31</v>
      </c>
      <c r="E30" s="11">
        <v>0</v>
      </c>
      <c r="F30" s="11">
        <v>0</v>
      </c>
    </row>
    <row r="31" spans="1:6" ht="31.5" x14ac:dyDescent="0.25">
      <c r="A31" s="8"/>
      <c r="B31" s="11"/>
      <c r="C31" s="4"/>
      <c r="D31" s="17" t="s">
        <v>32</v>
      </c>
      <c r="E31" s="6">
        <f>E29-B29</f>
        <v>0</v>
      </c>
      <c r="F31" s="6">
        <f>F29-C29</f>
        <v>0</v>
      </c>
    </row>
    <row r="32" spans="1:6" ht="31.5" x14ac:dyDescent="0.25">
      <c r="A32" s="9" t="s">
        <v>15</v>
      </c>
      <c r="B32" s="4">
        <f>SUM(B33:B34)</f>
        <v>0</v>
      </c>
      <c r="C32" s="4">
        <f>SUM(C33:C34)</f>
        <v>0</v>
      </c>
      <c r="D32" s="9" t="s">
        <v>33</v>
      </c>
      <c r="E32" s="6">
        <f>SUM(E33:E34)</f>
        <v>0</v>
      </c>
      <c r="F32" s="6">
        <f>SUM(F33:F34)</f>
        <v>0</v>
      </c>
    </row>
    <row r="33" spans="1:6" ht="15.75" x14ac:dyDescent="0.25">
      <c r="A33" s="19" t="s">
        <v>16</v>
      </c>
      <c r="B33" s="16">
        <v>0</v>
      </c>
      <c r="C33" s="16">
        <v>0</v>
      </c>
      <c r="D33" s="10" t="s">
        <v>50</v>
      </c>
      <c r="E33" s="11"/>
      <c r="F33" s="15"/>
    </row>
    <row r="34" spans="1:6" ht="15.75" x14ac:dyDescent="0.25">
      <c r="A34" s="19" t="s">
        <v>17</v>
      </c>
      <c r="B34" s="16">
        <v>0</v>
      </c>
      <c r="C34" s="16">
        <v>0</v>
      </c>
      <c r="D34" s="10" t="s">
        <v>34</v>
      </c>
      <c r="E34" s="11"/>
      <c r="F34" s="15"/>
    </row>
    <row r="35" spans="1:6" ht="31.5" x14ac:dyDescent="0.25">
      <c r="A35" s="19"/>
      <c r="B35" s="16"/>
      <c r="C35" s="16"/>
      <c r="D35" s="13" t="s">
        <v>52</v>
      </c>
      <c r="E35" s="6">
        <f>E32-B32</f>
        <v>0</v>
      </c>
      <c r="F35" s="6">
        <f>F32-C32</f>
        <v>0</v>
      </c>
    </row>
    <row r="36" spans="1:6" ht="31.5" x14ac:dyDescent="0.25">
      <c r="A36" s="9" t="s">
        <v>18</v>
      </c>
      <c r="B36" s="4">
        <f>SUM(B37)</f>
        <v>0</v>
      </c>
      <c r="C36" s="4">
        <f>SUM(C37)</f>
        <v>0</v>
      </c>
      <c r="D36" s="20" t="s">
        <v>35</v>
      </c>
      <c r="E36" s="6">
        <f>SUM(E37)</f>
        <v>0</v>
      </c>
      <c r="F36" s="6">
        <f>SUM(F37)</f>
        <v>0</v>
      </c>
    </row>
    <row r="37" spans="1:6" ht="15.75" x14ac:dyDescent="0.25">
      <c r="A37" s="14" t="s">
        <v>55</v>
      </c>
      <c r="B37" s="11">
        <v>0</v>
      </c>
      <c r="C37" s="16">
        <v>0</v>
      </c>
      <c r="D37" s="10" t="s">
        <v>36</v>
      </c>
      <c r="E37" s="11">
        <v>0</v>
      </c>
      <c r="F37" s="11">
        <v>0</v>
      </c>
    </row>
    <row r="38" spans="1:6" ht="15.75" x14ac:dyDescent="0.25">
      <c r="A38" s="5" t="s">
        <v>19</v>
      </c>
      <c r="B38" s="4">
        <f>B9+B19+B32+B36+B78</f>
        <v>97372</v>
      </c>
      <c r="C38" s="4">
        <f>C9+C19+C32+C36+C78</f>
        <v>92106</v>
      </c>
      <c r="D38" s="5" t="s">
        <v>37</v>
      </c>
      <c r="E38" s="6">
        <f>SUM(E36+E32+E29+E19+E9)</f>
        <v>88635</v>
      </c>
      <c r="F38" s="6">
        <f>SUM(F36+F32+F29+F19+F9)</f>
        <v>104179</v>
      </c>
    </row>
    <row r="39" spans="1:6" ht="31.5" x14ac:dyDescent="0.25">
      <c r="A39" s="7"/>
      <c r="B39" s="7"/>
      <c r="C39" s="7"/>
      <c r="D39" s="13" t="s">
        <v>38</v>
      </c>
      <c r="E39" s="6">
        <f>E18+E28+E31+E35+E36-B36</f>
        <v>-8737</v>
      </c>
      <c r="F39" s="6">
        <f>F18+F28+F31+F35+F36-C36</f>
        <v>12073</v>
      </c>
    </row>
    <row r="40" spans="1:6" ht="15.75" x14ac:dyDescent="0.25">
      <c r="A40" s="7"/>
      <c r="B40" s="7"/>
      <c r="C40" s="7"/>
      <c r="D40" s="9" t="s">
        <v>39</v>
      </c>
      <c r="E40" s="4">
        <v>-1205</v>
      </c>
      <c r="F40" s="4">
        <v>-1335</v>
      </c>
    </row>
    <row r="41" spans="1:6" ht="15.75" x14ac:dyDescent="0.25">
      <c r="A41" s="7"/>
      <c r="B41" s="7"/>
      <c r="C41" s="7"/>
      <c r="D41" s="5" t="s">
        <v>40</v>
      </c>
      <c r="E41" s="6">
        <f>SUM(E39:E40)</f>
        <v>-9942</v>
      </c>
      <c r="F41" s="6">
        <f>SUM(F39:F40)</f>
        <v>10738</v>
      </c>
    </row>
  </sheetData>
  <mergeCells count="5">
    <mergeCell ref="A5:F5"/>
    <mergeCell ref="A7:F7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6C53ADBADFE54CB81260086A052DEF" ma:contentTypeVersion="15" ma:contentTypeDescription="Creare un nuovo documento." ma:contentTypeScope="" ma:versionID="7155b86bf2c8648f7e42f86238c3b68e">
  <xsd:schema xmlns:xsd="http://www.w3.org/2001/XMLSchema" xmlns:xs="http://www.w3.org/2001/XMLSchema" xmlns:p="http://schemas.microsoft.com/office/2006/metadata/properties" xmlns:ns2="7216337b-47d1-491c-9a51-5f48d56452f7" xmlns:ns3="95b86b06-00ef-41ed-94c1-16087db173ac" targetNamespace="http://schemas.microsoft.com/office/2006/metadata/properties" ma:root="true" ma:fieldsID="e351e29e1f7f85719c5100080d1a1976" ns2:_="" ns3:_="">
    <xsd:import namespace="7216337b-47d1-491c-9a51-5f48d56452f7"/>
    <xsd:import namespace="95b86b06-00ef-41ed-94c1-16087db173ac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16337b-47d1-491c-9a51-5f48d56452f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Tag immagine" ma:readOnly="false" ma:fieldId="{5cf76f15-5ced-4ddc-b409-7134ff3c332f}" ma:taxonomyMulti="true" ma:sspId="a3402efb-1696-4ee8-a464-180f3c376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86b06-00ef-41ed-94c1-16087db173a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7311766-2591-4a9f-b273-8a6b2bf98e53}" ma:internalName="TaxCatchAll" ma:showField="CatchAllData" ma:web="95b86b06-00ef-41ed-94c1-16087db173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BAA356-707F-4F3C-A4EF-40FE6450C2E3}"/>
</file>

<file path=customXml/itemProps2.xml><?xml version="1.0" encoding="utf-8"?>
<ds:datastoreItem xmlns:ds="http://schemas.openxmlformats.org/officeDocument/2006/customXml" ds:itemID="{6D872EEE-E231-4D5B-BEF6-51B183BC87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Rendiconto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Ripamonti</dc:creator>
  <cp:lastModifiedBy>Paolo Ripamonti</cp:lastModifiedBy>
  <cp:lastPrinted>2023-04-26T13:51:03Z</cp:lastPrinted>
  <dcterms:created xsi:type="dcterms:W3CDTF">2015-06-05T18:19:34Z</dcterms:created>
  <dcterms:modified xsi:type="dcterms:W3CDTF">2024-04-02T16:28:54Z</dcterms:modified>
</cp:coreProperties>
</file>